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16" windowWidth="14940" windowHeight="8916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H19" i="2" l="1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18" i="2"/>
  <c r="G35" i="2" l="1"/>
  <c r="G38" i="2"/>
  <c r="G32" i="2"/>
  <c r="G29" i="2"/>
  <c r="G18" i="2"/>
  <c r="G47" i="2" l="1"/>
  <c r="F38" i="2" l="1"/>
  <c r="F35" i="2" l="1"/>
  <c r="F32" i="2"/>
  <c r="F29" i="2"/>
  <c r="F18" i="2"/>
  <c r="F47" i="2" l="1"/>
</calcChain>
</file>

<file path=xl/sharedStrings.xml><?xml version="1.0" encoding="utf-8"?>
<sst xmlns="http://schemas.openxmlformats.org/spreadsheetml/2006/main" count="126" uniqueCount="86">
  <si>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</si>
  <si>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</si>
  <si>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</si>
  <si>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</si>
  <si>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</si>
  <si>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</si>
  <si>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</si>
  <si>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Наименование субвенции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</si>
  <si>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</si>
  <si>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</si>
  <si>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</si>
  <si>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</si>
  <si>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</si>
  <si>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</si>
  <si>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</si>
  <si>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</si>
  <si>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</si>
  <si>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</si>
  <si>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</si>
  <si>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</si>
  <si>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Всего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</si>
  <si>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</si>
  <si>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</si>
  <si>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Раздел, подраздел</t>
  </si>
  <si>
    <t>Муниципальная программа «Развитие образования»</t>
  </si>
  <si>
    <t>0200000000</t>
  </si>
  <si>
    <t>0230075660</t>
  </si>
  <si>
    <t>1003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</si>
  <si>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</si>
  <si>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0230076490</t>
  </si>
  <si>
    <t>0707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</si>
  <si>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</si>
  <si>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0240074080</t>
  </si>
  <si>
    <t>0701</t>
  </si>
  <si>
    <t>0240074090</t>
  </si>
  <si>
    <t>0702</t>
  </si>
  <si>
    <t>0240075540</t>
  </si>
  <si>
    <t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</si>
  <si>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0240075560</t>
  </si>
  <si>
    <t>1004</t>
  </si>
  <si>
    <t>0240075640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</si>
  <si>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</si>
  <si>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0240075880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</si>
  <si>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</si>
  <si>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</si>
  <si>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</si>
  <si>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</si>
  <si>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</si>
  <si>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</si>
  <si>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</si>
  <si>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</si>
  <si>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</si>
  <si>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</si>
  <si>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</si>
  <si>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</si>
  <si>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</si>
  <si>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</si>
  <si>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</si>
  <si>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</si>
  <si>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</si>
  <si>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</si>
  <si>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</si>
  <si>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</si>
  <si>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1006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</si>
  <si>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</si>
  <si>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</si>
  <si>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</si>
  <si>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</si>
  <si>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</si>
  <si>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</si>
  <si>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</si>
  <si>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</si>
  <si>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</si>
  <si>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</si>
  <si>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</si>
  <si>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0703</t>
  </si>
  <si>
    <t>Субвенции бюджетам муниципальных районов и городских округов на проведение Всероссийской переписи населения 2020 года (в соответствии с Законом края от 26 марта 2020 года № 9-3762)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</si>
  <si>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9170054690</t>
  </si>
  <si>
    <t>9170078460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</si>
  <si>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</si>
  <si>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 xml:space="preserve">Исполнено </t>
  </si>
  <si>
    <t>Процент исполнения</t>
  </si>
  <si>
    <t xml:space="preserve">Утверждено решением Северо-Енисейского районного Совета депутатов
</t>
  </si>
  <si>
    <t>Перечень субвенций, перечисляемых бюджету  Северо-Енисейского района из краевого бюджета в 2021 году</t>
  </si>
  <si>
    <t>Приложение 6</t>
  </si>
  <si>
    <t>от  17.06.2022  № 391-24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</si>
</sst>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3" fillId="0" borderId="1" xfId="0" applyFont="1" applyBorder="1"/>
    <xf numFmtId="49" fontId="2" fillId="0" borderId="1" xfId="0" applyNumberFormat="1" applyFont="1" applyBorder="1" applyAlignment="1" applyProtection="1">
      <alignment horizontal="center" vertical="top" wrapText="1"/>
    </xf>
    <xf numFmtId="166" fontId="2" fillId="2" borderId="1" xfId="0" applyNumberFormat="1" applyFont="1" applyFill="1" applyBorder="1" applyAlignment="1" applyProtection="1">
      <alignment horizontal="right" vertical="top" wrapText="1"/>
    </xf>
    <xf numFmtId="166" fontId="2" fillId="2" borderId="1" xfId="0" applyNumberFormat="1" applyFont="1" applyFill="1" applyBorder="1"/>
    <xf numFmtId="0" fontId="6" fillId="0" borderId="0" xfId="0" applyFont="1" applyBorder="1" applyAlignment="1" applyProtection="1">
      <alignment wrapText="1"/>
    </xf>
    <xf numFmtId="166" fontId="2" fillId="0" borderId="1" xfId="0" applyNumberFormat="1" applyFont="1" applyBorder="1" applyAlignment="1" applyProtection="1">
      <alignment horizontal="center" vertical="top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6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topLeftCell="A4" workbookViewId="0">
      <selection activeCell="F8" sqref="F8:H8"/>
    </sheetView>
  </sheetViews>
  <sheetFormatPr defaultColWidth="9.109375" defaultRowHeight="13.2" x14ac:dyDescent="0.25"/>
  <cols>
    <col min="1" max="1" width="5.33203125" style="6" customWidth="1"/>
    <col min="2" max="2" width="55.109375" style="6" customWidth="1"/>
    <col min="3" max="3" width="10.5546875" style="6" hidden="1" customWidth="1"/>
    <col min="4" max="4" width="13.5546875" style="6" customWidth="1"/>
    <col min="5" max="5" width="8.88671875" style="6" customWidth="1"/>
    <col min="6" max="6" width="15.109375" style="6" customWidth="1"/>
    <col min="7" max="7" width="12.88671875" style="6" customWidth="1"/>
    <col min="8" max="8" width="13.109375" style="6" customWidth="1"/>
    <col min="9" max="9" width="9.109375" style="6" customWidth="1"/>
    <col min="10" max="10" width="13.109375" style="6" customWidth="1"/>
    <col min="11" max="13" width="9.109375" style="6" customWidth="1"/>
    <col min="14" max="16384" width="9.109375" style="6"/>
  </cols>
  <sheetData>
    <row r="1" spans="1:13" hidden="1" x14ac:dyDescent="0.25">
      <c r="A1" s="3"/>
      <c r="B1" s="4" t="s">
        <v>0</v>
      </c>
      <c r="C1" s="5"/>
      <c r="D1" s="5"/>
      <c r="E1" s="5"/>
      <c r="F1" s="5"/>
      <c r="G1" s="5"/>
      <c r="H1" s="5"/>
    </row>
    <row r="2" spans="1:13" ht="3" hidden="1" customHeight="1" x14ac:dyDescent="0.25">
      <c r="A2" s="3"/>
      <c r="B2" s="7" t="s">
        <v>0</v>
      </c>
      <c r="C2" s="3"/>
      <c r="D2" s="3"/>
      <c r="E2" s="3"/>
      <c r="F2" s="3"/>
      <c r="G2" s="3"/>
      <c r="H2" s="3"/>
    </row>
    <row r="3" spans="1:13" ht="7.5" hidden="1" customHeight="1" x14ac:dyDescent="0.25">
      <c r="A3" s="3"/>
      <c r="B3" s="8"/>
      <c r="C3" s="8"/>
      <c r="D3" s="8"/>
      <c r="E3" s="8"/>
      <c r="F3" s="8"/>
      <c r="G3" s="8"/>
      <c r="H3" s="3"/>
      <c r="I3" s="8"/>
      <c r="J3" s="8"/>
      <c r="K3" s="8"/>
    </row>
    <row r="4" spans="1:13" x14ac:dyDescent="0.25">
      <c r="A4" s="3"/>
      <c r="B4" s="8"/>
      <c r="C4" s="8"/>
      <c r="D4" s="8"/>
      <c r="E4" s="8"/>
      <c r="F4" s="8"/>
      <c r="G4" s="8"/>
      <c r="H4" s="3"/>
      <c r="I4" s="8"/>
      <c r="J4" s="8"/>
      <c r="K4" s="8"/>
    </row>
    <row r="5" spans="1:13" ht="15.75" customHeight="1" x14ac:dyDescent="0.3">
      <c r="A5" s="3"/>
      <c r="B5" s="9"/>
      <c r="C5" s="8"/>
      <c r="D5" s="8"/>
      <c r="E5" s="28"/>
      <c r="F5" s="30" t="s">
        <v>84</v>
      </c>
      <c r="G5" s="30"/>
      <c r="H5" s="30"/>
      <c r="I5" s="8"/>
      <c r="J5" s="8"/>
      <c r="K5" s="8"/>
    </row>
    <row r="6" spans="1:13" ht="15.75" customHeight="1" x14ac:dyDescent="0.3">
      <c r="A6" s="3"/>
      <c r="B6" s="1"/>
      <c r="C6" s="3"/>
      <c r="D6" s="3"/>
      <c r="E6" s="14"/>
      <c r="F6" s="31" t="s">
        <v>3</v>
      </c>
      <c r="G6" s="31"/>
      <c r="H6" s="31"/>
    </row>
    <row r="7" spans="1:13" ht="15.75" customHeight="1" x14ac:dyDescent="0.3">
      <c r="A7" s="3"/>
      <c r="B7" s="1"/>
      <c r="C7" s="3"/>
      <c r="D7" s="3"/>
      <c r="E7" s="14"/>
      <c r="F7" s="31" t="s">
        <v>4</v>
      </c>
      <c r="G7" s="31"/>
      <c r="H7" s="31"/>
      <c r="J7" s="2"/>
      <c r="K7" s="2"/>
    </row>
    <row r="8" spans="1:13" ht="15.75" customHeight="1" x14ac:dyDescent="0.3">
      <c r="A8" s="3"/>
      <c r="B8" s="8"/>
      <c r="C8" s="8"/>
      <c r="D8" s="8"/>
      <c r="E8" s="14"/>
      <c r="F8" s="31" t="s">
        <v>85</v>
      </c>
      <c r="G8" s="31"/>
      <c r="H8" s="31"/>
      <c r="I8" s="8"/>
      <c r="J8" s="8"/>
      <c r="K8" s="8"/>
    </row>
    <row r="9" spans="1:13" ht="12.75" customHeight="1" x14ac:dyDescent="0.3">
      <c r="A9" s="3"/>
      <c r="B9" s="11"/>
      <c r="C9" s="11"/>
      <c r="D9" s="11"/>
      <c r="E9" s="11"/>
      <c r="F9" s="10"/>
      <c r="G9" s="14"/>
      <c r="H9" s="14"/>
      <c r="I9" s="11"/>
      <c r="J9" s="11"/>
      <c r="K9" s="11"/>
      <c r="L9" s="12"/>
      <c r="M9" s="12"/>
    </row>
    <row r="10" spans="1:13" ht="12.75" customHeight="1" x14ac:dyDescent="0.25">
      <c r="A10" s="34" t="s">
        <v>83</v>
      </c>
      <c r="B10" s="34"/>
      <c r="C10" s="34"/>
      <c r="D10" s="34"/>
      <c r="E10" s="34"/>
      <c r="F10" s="34"/>
      <c r="G10" s="34"/>
      <c r="H10" s="34"/>
      <c r="I10" s="11"/>
      <c r="J10" s="11"/>
    </row>
    <row r="11" spans="1:13" x14ac:dyDescent="0.25">
      <c r="A11" s="34"/>
      <c r="B11" s="34"/>
      <c r="C11" s="34"/>
      <c r="D11" s="34"/>
      <c r="E11" s="34"/>
      <c r="F11" s="34"/>
      <c r="G11" s="34"/>
      <c r="H11" s="34"/>
      <c r="I11" s="11"/>
      <c r="J11" s="11"/>
    </row>
    <row r="12" spans="1:13" x14ac:dyDescent="0.25">
      <c r="A12" s="34"/>
      <c r="B12" s="34"/>
      <c r="C12" s="34"/>
      <c r="D12" s="34"/>
      <c r="E12" s="34"/>
      <c r="F12" s="34"/>
      <c r="G12" s="34"/>
      <c r="H12" s="34"/>
      <c r="I12" s="11"/>
      <c r="J12" s="11"/>
    </row>
    <row r="13" spans="1:13" ht="3" customHeight="1" x14ac:dyDescent="0.25">
      <c r="A13" s="34"/>
      <c r="B13" s="34"/>
      <c r="C13" s="34"/>
      <c r="D13" s="34"/>
      <c r="E13" s="34"/>
      <c r="F13" s="34"/>
      <c r="G13" s="34"/>
      <c r="H13" s="34"/>
      <c r="I13" s="13"/>
      <c r="J13" s="13"/>
    </row>
    <row r="14" spans="1:13" ht="17.25" customHeight="1" x14ac:dyDescent="0.3">
      <c r="A14" s="20"/>
      <c r="B14" s="20"/>
      <c r="C14" s="14"/>
      <c r="D14" s="14"/>
      <c r="E14" s="14"/>
      <c r="F14" s="14"/>
      <c r="G14" s="37" t="s">
        <v>5</v>
      </c>
      <c r="H14" s="37"/>
      <c r="I14" s="10"/>
      <c r="J14" s="10"/>
      <c r="K14" s="10"/>
    </row>
    <row r="15" spans="1:13" ht="42.75" customHeight="1" x14ac:dyDescent="0.25">
      <c r="A15" s="35" t="s">
        <v>1</v>
      </c>
      <c r="B15" s="36" t="s">
        <v>7</v>
      </c>
      <c r="C15" s="16" t="s">
        <v>2</v>
      </c>
      <c r="D15" s="38" t="s">
        <v>2</v>
      </c>
      <c r="E15" s="38" t="s">
        <v>23</v>
      </c>
      <c r="F15" s="40" t="s">
        <v>82</v>
      </c>
      <c r="G15" s="40" t="s">
        <v>80</v>
      </c>
      <c r="H15" s="40" t="s">
        <v>81</v>
      </c>
    </row>
    <row r="16" spans="1:13" ht="82.5" customHeight="1" x14ac:dyDescent="0.25">
      <c r="A16" s="35"/>
      <c r="B16" s="36"/>
      <c r="C16" s="16"/>
      <c r="D16" s="39"/>
      <c r="E16" s="39"/>
      <c r="F16" s="40"/>
      <c r="G16" s="40"/>
      <c r="H16" s="40"/>
    </row>
    <row r="17" spans="1:8" ht="16.5" customHeight="1" x14ac:dyDescent="0.25">
      <c r="A17" s="15"/>
      <c r="B17" s="17" t="s">
        <v>6</v>
      </c>
      <c r="C17" s="17"/>
      <c r="D17" s="17">
        <v>2</v>
      </c>
      <c r="E17" s="17">
        <v>3</v>
      </c>
      <c r="F17" s="18">
        <v>4</v>
      </c>
      <c r="G17" s="18">
        <v>5</v>
      </c>
      <c r="H17" s="18">
        <v>6</v>
      </c>
    </row>
    <row r="18" spans="1:8" ht="31.2" x14ac:dyDescent="0.25">
      <c r="A18" s="19">
        <v>1</v>
      </c>
      <c r="B18" s="23" t="s">
        <v>24</v>
      </c>
      <c r="C18" s="25" t="s">
        <v>25</v>
      </c>
      <c r="D18" s="25" t="s">
        <v>25</v>
      </c>
      <c r="E18" s="25"/>
      <c r="F18" s="22">
        <f>SUM(F19:F28)</f>
        <v>272366.40000000002</v>
      </c>
      <c r="G18" s="22">
        <f t="shared" ref="G18" si="0">SUM(G19:G28)</f>
        <v>267624.3</v>
      </c>
      <c r="H18" s="29">
        <f>G18/F18*100</f>
        <v>98.258926211162603</v>
      </c>
    </row>
    <row r="19" spans="1:8" ht="156" x14ac:dyDescent="0.25">
      <c r="A19" s="19">
        <v>2</v>
      </c>
      <c r="B19" s="21" t="s">
        <v>16</v>
      </c>
      <c r="C19" s="25" t="s">
        <v>26</v>
      </c>
      <c r="D19" s="25" t="s">
        <v>26</v>
      </c>
      <c r="E19" s="25" t="s">
        <v>27</v>
      </c>
      <c r="F19" s="26">
        <v>6613.1</v>
      </c>
      <c r="G19" s="26">
        <v>6096.2</v>
      </c>
      <c r="H19" s="29">
        <f t="shared" ref="H19:H47" si="1">G19/F19*100</f>
        <v>92.183695997338617</v>
      </c>
    </row>
    <row r="20" spans="1:8" ht="109.2" x14ac:dyDescent="0.25">
      <c r="A20" s="19">
        <v>3</v>
      </c>
      <c r="B20" s="21" t="s">
        <v>28</v>
      </c>
      <c r="C20" s="25" t="s">
        <v>29</v>
      </c>
      <c r="D20" s="25" t="s">
        <v>29</v>
      </c>
      <c r="E20" s="25" t="s">
        <v>30</v>
      </c>
      <c r="F20" s="26">
        <v>2640.4</v>
      </c>
      <c r="G20" s="26">
        <v>2640.3</v>
      </c>
      <c r="H20" s="29">
        <f t="shared" si="1"/>
        <v>99.996212695046211</v>
      </c>
    </row>
    <row r="21" spans="1:8" ht="312" x14ac:dyDescent="0.25">
      <c r="A21" s="19">
        <v>4</v>
      </c>
      <c r="B21" s="21" t="s">
        <v>31</v>
      </c>
      <c r="C21" s="25" t="s">
        <v>32</v>
      </c>
      <c r="D21" s="25" t="s">
        <v>32</v>
      </c>
      <c r="E21" s="25" t="s">
        <v>33</v>
      </c>
      <c r="F21" s="26">
        <v>37913.800000000003</v>
      </c>
      <c r="G21" s="26">
        <v>37197.4</v>
      </c>
      <c r="H21" s="29">
        <f t="shared" si="1"/>
        <v>98.110450548349149</v>
      </c>
    </row>
    <row r="22" spans="1:8" ht="312" x14ac:dyDescent="0.25">
      <c r="A22" s="19">
        <v>5</v>
      </c>
      <c r="B22" s="21" t="s">
        <v>13</v>
      </c>
      <c r="C22" s="25" t="s">
        <v>34</v>
      </c>
      <c r="D22" s="25" t="s">
        <v>34</v>
      </c>
      <c r="E22" s="25" t="s">
        <v>35</v>
      </c>
      <c r="F22" s="26">
        <v>32941.4</v>
      </c>
      <c r="G22" s="26">
        <v>31179.4</v>
      </c>
      <c r="H22" s="29">
        <f t="shared" si="1"/>
        <v>94.651107724626158</v>
      </c>
    </row>
    <row r="23" spans="1:8" ht="218.4" x14ac:dyDescent="0.25">
      <c r="A23" s="19">
        <v>6</v>
      </c>
      <c r="B23" s="21" t="s">
        <v>11</v>
      </c>
      <c r="C23" s="25" t="s">
        <v>36</v>
      </c>
      <c r="D23" s="25" t="s">
        <v>36</v>
      </c>
      <c r="E23" s="25" t="s">
        <v>33</v>
      </c>
      <c r="F23" s="26">
        <v>31.7</v>
      </c>
      <c r="G23" s="26">
        <v>30</v>
      </c>
      <c r="H23" s="29">
        <f t="shared" si="1"/>
        <v>94.637223974763401</v>
      </c>
    </row>
    <row r="24" spans="1:8" ht="171.6" x14ac:dyDescent="0.25">
      <c r="A24" s="19">
        <v>7</v>
      </c>
      <c r="B24" s="21" t="s">
        <v>37</v>
      </c>
      <c r="C24" s="25" t="s">
        <v>38</v>
      </c>
      <c r="D24" s="25" t="s">
        <v>38</v>
      </c>
      <c r="E24" s="25" t="s">
        <v>39</v>
      </c>
      <c r="F24" s="26">
        <v>1061.0999999999999</v>
      </c>
      <c r="G24" s="26">
        <v>869.8</v>
      </c>
      <c r="H24" s="29">
        <f t="shared" si="1"/>
        <v>81.971538968994437</v>
      </c>
    </row>
    <row r="25" spans="1:8" ht="312" x14ac:dyDescent="0.25">
      <c r="A25" s="19">
        <v>8</v>
      </c>
      <c r="B25" s="21" t="s">
        <v>14</v>
      </c>
      <c r="C25" s="25" t="s">
        <v>40</v>
      </c>
      <c r="D25" s="25" t="s">
        <v>40</v>
      </c>
      <c r="E25" s="25" t="s">
        <v>35</v>
      </c>
      <c r="F25" s="26">
        <v>131436.9</v>
      </c>
      <c r="G25" s="26">
        <v>130134.7</v>
      </c>
      <c r="H25" s="29">
        <f t="shared" si="1"/>
        <v>99.009258435036131</v>
      </c>
    </row>
    <row r="26" spans="1:8" ht="312" x14ac:dyDescent="0.25">
      <c r="A26" s="19">
        <v>9</v>
      </c>
      <c r="B26" s="21" t="s">
        <v>14</v>
      </c>
      <c r="C26" s="25"/>
      <c r="D26" s="25" t="s">
        <v>40</v>
      </c>
      <c r="E26" s="25" t="s">
        <v>75</v>
      </c>
      <c r="F26" s="26">
        <v>5082.8</v>
      </c>
      <c r="G26" s="26">
        <v>5082.8</v>
      </c>
      <c r="H26" s="29">
        <f t="shared" si="1"/>
        <v>100</v>
      </c>
    </row>
    <row r="27" spans="1:8" ht="312" x14ac:dyDescent="0.25">
      <c r="A27" s="19">
        <v>10</v>
      </c>
      <c r="B27" s="21" t="s">
        <v>41</v>
      </c>
      <c r="C27" s="25" t="s">
        <v>42</v>
      </c>
      <c r="D27" s="25" t="s">
        <v>42</v>
      </c>
      <c r="E27" s="25" t="s">
        <v>33</v>
      </c>
      <c r="F27" s="26">
        <v>51644.800000000003</v>
      </c>
      <c r="G27" s="26">
        <v>51634</v>
      </c>
      <c r="H27" s="29">
        <f t="shared" si="1"/>
        <v>99.979087923663172</v>
      </c>
    </row>
    <row r="28" spans="1:8" ht="140.4" x14ac:dyDescent="0.25">
      <c r="A28" s="19">
        <v>11</v>
      </c>
      <c r="B28" s="21" t="s">
        <v>43</v>
      </c>
      <c r="C28" s="25" t="s">
        <v>44</v>
      </c>
      <c r="D28" s="25" t="s">
        <v>44</v>
      </c>
      <c r="E28" s="25" t="s">
        <v>45</v>
      </c>
      <c r="F28" s="26">
        <v>3000.4</v>
      </c>
      <c r="G28" s="26">
        <v>2759.7</v>
      </c>
      <c r="H28" s="29">
        <f t="shared" si="1"/>
        <v>91.977736301826411</v>
      </c>
    </row>
    <row r="29" spans="1:8" ht="46.8" x14ac:dyDescent="0.25">
      <c r="A29" s="19">
        <v>12</v>
      </c>
      <c r="B29" s="23" t="s">
        <v>46</v>
      </c>
      <c r="C29" s="25" t="s">
        <v>47</v>
      </c>
      <c r="D29" s="25" t="s">
        <v>47</v>
      </c>
      <c r="E29" s="25"/>
      <c r="F29" s="26">
        <f>SUM(F30:F31)</f>
        <v>106725.8</v>
      </c>
      <c r="G29" s="26">
        <f t="shared" ref="G29" si="2">SUM(G30:G31)</f>
        <v>106706.5</v>
      </c>
      <c r="H29" s="29">
        <f t="shared" si="1"/>
        <v>99.981916275164949</v>
      </c>
    </row>
    <row r="30" spans="1:8" ht="218.4" x14ac:dyDescent="0.25">
      <c r="A30" s="19">
        <v>13</v>
      </c>
      <c r="B30" s="21" t="s">
        <v>12</v>
      </c>
      <c r="C30" s="25" t="s">
        <v>48</v>
      </c>
      <c r="D30" s="25" t="s">
        <v>48</v>
      </c>
      <c r="E30" s="25" t="s">
        <v>49</v>
      </c>
      <c r="F30" s="26">
        <v>5674.7</v>
      </c>
      <c r="G30" s="26">
        <v>5674.7</v>
      </c>
      <c r="H30" s="29">
        <f t="shared" si="1"/>
        <v>100</v>
      </c>
    </row>
    <row r="31" spans="1:8" ht="156" x14ac:dyDescent="0.25">
      <c r="A31" s="19">
        <v>14</v>
      </c>
      <c r="B31" s="21" t="s">
        <v>19</v>
      </c>
      <c r="C31" s="25" t="s">
        <v>50</v>
      </c>
      <c r="D31" s="25" t="s">
        <v>50</v>
      </c>
      <c r="E31" s="25" t="s">
        <v>49</v>
      </c>
      <c r="F31" s="26">
        <v>101051.1</v>
      </c>
      <c r="G31" s="26">
        <v>101031.8</v>
      </c>
      <c r="H31" s="29">
        <f t="shared" si="1"/>
        <v>99.980900752193691</v>
      </c>
    </row>
    <row r="32" spans="1:8" ht="31.2" x14ac:dyDescent="0.25">
      <c r="A32" s="19">
        <v>15</v>
      </c>
      <c r="B32" s="23" t="s">
        <v>51</v>
      </c>
      <c r="C32" s="25" t="s">
        <v>52</v>
      </c>
      <c r="D32" s="25" t="s">
        <v>52</v>
      </c>
      <c r="E32" s="25"/>
      <c r="F32" s="26">
        <f>SUM(F33:F34)</f>
        <v>1317.1</v>
      </c>
      <c r="G32" s="26">
        <f t="shared" ref="G32" si="3">SUM(G33:G34)</f>
        <v>1303</v>
      </c>
      <c r="H32" s="29">
        <f t="shared" si="1"/>
        <v>98.929466251613391</v>
      </c>
    </row>
    <row r="33" spans="1:8" ht="156" x14ac:dyDescent="0.25">
      <c r="A33" s="19">
        <v>16</v>
      </c>
      <c r="B33" s="21" t="s">
        <v>53</v>
      </c>
      <c r="C33" s="25" t="s">
        <v>54</v>
      </c>
      <c r="D33" s="25" t="s">
        <v>54</v>
      </c>
      <c r="E33" s="25" t="s">
        <v>55</v>
      </c>
      <c r="F33" s="26">
        <v>1213</v>
      </c>
      <c r="G33" s="26">
        <v>1213</v>
      </c>
      <c r="H33" s="29">
        <f t="shared" si="1"/>
        <v>100</v>
      </c>
    </row>
    <row r="34" spans="1:8" ht="180" customHeight="1" x14ac:dyDescent="0.25">
      <c r="A34" s="19">
        <v>17</v>
      </c>
      <c r="B34" s="21" t="s">
        <v>56</v>
      </c>
      <c r="C34" s="25" t="s">
        <v>57</v>
      </c>
      <c r="D34" s="25" t="s">
        <v>57</v>
      </c>
      <c r="E34" s="25" t="s">
        <v>55</v>
      </c>
      <c r="F34" s="26">
        <v>104.1</v>
      </c>
      <c r="G34" s="26">
        <v>90</v>
      </c>
      <c r="H34" s="29">
        <f t="shared" si="1"/>
        <v>86.45533141210376</v>
      </c>
    </row>
    <row r="35" spans="1:8" ht="68.25" customHeight="1" x14ac:dyDescent="0.25">
      <c r="A35" s="19">
        <v>18</v>
      </c>
      <c r="B35" s="23" t="s">
        <v>58</v>
      </c>
      <c r="C35" s="25" t="s">
        <v>59</v>
      </c>
      <c r="D35" s="25" t="s">
        <v>59</v>
      </c>
      <c r="E35" s="25"/>
      <c r="F35" s="26">
        <f>SUM(F36:F37)</f>
        <v>2225.3000000000002</v>
      </c>
      <c r="G35" s="26">
        <f t="shared" ref="G35" si="4">SUM(G36:G37)</f>
        <v>1992.9</v>
      </c>
      <c r="H35" s="29">
        <f t="shared" si="1"/>
        <v>89.556464296948718</v>
      </c>
    </row>
    <row r="36" spans="1:8" ht="124.8" x14ac:dyDescent="0.25">
      <c r="A36" s="19">
        <v>19</v>
      </c>
      <c r="B36" s="21" t="s">
        <v>22</v>
      </c>
      <c r="C36" s="25" t="s">
        <v>60</v>
      </c>
      <c r="D36" s="25" t="s">
        <v>60</v>
      </c>
      <c r="E36" s="25" t="s">
        <v>61</v>
      </c>
      <c r="F36" s="26">
        <v>1042.5</v>
      </c>
      <c r="G36" s="26">
        <v>1041.7</v>
      </c>
      <c r="H36" s="29">
        <f t="shared" si="1"/>
        <v>99.923261390887291</v>
      </c>
    </row>
    <row r="37" spans="1:8" ht="156" x14ac:dyDescent="0.25">
      <c r="A37" s="19">
        <v>20</v>
      </c>
      <c r="B37" s="21" t="s">
        <v>17</v>
      </c>
      <c r="C37" s="25" t="s">
        <v>62</v>
      </c>
      <c r="D37" s="25" t="s">
        <v>62</v>
      </c>
      <c r="E37" s="25" t="s">
        <v>63</v>
      </c>
      <c r="F37" s="26">
        <v>1182.8</v>
      </c>
      <c r="G37" s="26">
        <v>951.2</v>
      </c>
      <c r="H37" s="29">
        <f t="shared" si="1"/>
        <v>80.419343929658453</v>
      </c>
    </row>
    <row r="38" spans="1:8" ht="31.2" x14ac:dyDescent="0.25">
      <c r="A38" s="19">
        <v>21</v>
      </c>
      <c r="B38" s="23" t="s">
        <v>64</v>
      </c>
      <c r="C38" s="25" t="s">
        <v>65</v>
      </c>
      <c r="D38" s="25" t="s">
        <v>65</v>
      </c>
      <c r="E38" s="25"/>
      <c r="F38" s="26">
        <f>SUM(F39:F46)</f>
        <v>2579.1999999999998</v>
      </c>
      <c r="G38" s="26">
        <f t="shared" ref="G38" si="5">SUM(G39:G46)</f>
        <v>2007.7999999999997</v>
      </c>
      <c r="H38" s="29">
        <f t="shared" si="1"/>
        <v>77.845843672456567</v>
      </c>
    </row>
    <row r="39" spans="1:8" ht="78" x14ac:dyDescent="0.25">
      <c r="A39" s="19">
        <v>22</v>
      </c>
      <c r="B39" s="23" t="s">
        <v>8</v>
      </c>
      <c r="C39" s="25" t="s">
        <v>66</v>
      </c>
      <c r="D39" s="25" t="s">
        <v>66</v>
      </c>
      <c r="E39" s="25" t="s">
        <v>67</v>
      </c>
      <c r="F39" s="26">
        <v>578.29999999999995</v>
      </c>
      <c r="G39" s="26">
        <v>529.9</v>
      </c>
      <c r="H39" s="29">
        <f t="shared" si="1"/>
        <v>91.63064153553519</v>
      </c>
    </row>
    <row r="40" spans="1:8" ht="78" x14ac:dyDescent="0.25">
      <c r="A40" s="19">
        <v>23</v>
      </c>
      <c r="B40" s="23" t="s">
        <v>9</v>
      </c>
      <c r="C40" s="25" t="s">
        <v>68</v>
      </c>
      <c r="D40" s="25" t="s">
        <v>68</v>
      </c>
      <c r="E40" s="25" t="s">
        <v>69</v>
      </c>
      <c r="F40" s="26">
        <v>8.4</v>
      </c>
      <c r="G40" s="26">
        <v>8.4</v>
      </c>
      <c r="H40" s="29">
        <f t="shared" si="1"/>
        <v>100</v>
      </c>
    </row>
    <row r="41" spans="1:8" ht="109.2" x14ac:dyDescent="0.25">
      <c r="A41" s="19">
        <v>24</v>
      </c>
      <c r="B41" s="23" t="s">
        <v>76</v>
      </c>
      <c r="C41" s="25"/>
      <c r="D41" s="25" t="s">
        <v>77</v>
      </c>
      <c r="E41" s="25" t="s">
        <v>71</v>
      </c>
      <c r="F41" s="26">
        <v>241.6</v>
      </c>
      <c r="G41" s="26">
        <v>122.6</v>
      </c>
      <c r="H41" s="29">
        <f t="shared" si="1"/>
        <v>50.745033112582782</v>
      </c>
    </row>
    <row r="42" spans="1:8" ht="140.4" x14ac:dyDescent="0.25">
      <c r="A42" s="19">
        <v>25</v>
      </c>
      <c r="B42" s="21" t="s">
        <v>21</v>
      </c>
      <c r="C42" s="25" t="s">
        <v>70</v>
      </c>
      <c r="D42" s="25" t="s">
        <v>70</v>
      </c>
      <c r="E42" s="25" t="s">
        <v>71</v>
      </c>
      <c r="F42" s="26">
        <v>39.700000000000003</v>
      </c>
      <c r="G42" s="26">
        <v>36.6</v>
      </c>
      <c r="H42" s="29">
        <f t="shared" si="1"/>
        <v>92.191435768261968</v>
      </c>
    </row>
    <row r="43" spans="1:8" ht="171.6" x14ac:dyDescent="0.25">
      <c r="A43" s="19">
        <v>26</v>
      </c>
      <c r="B43" s="21" t="s">
        <v>15</v>
      </c>
      <c r="C43" s="25" t="s">
        <v>72</v>
      </c>
      <c r="D43" s="25" t="s">
        <v>72</v>
      </c>
      <c r="E43" s="25" t="s">
        <v>71</v>
      </c>
      <c r="F43" s="26">
        <v>1049.3</v>
      </c>
      <c r="G43" s="26">
        <v>717.1</v>
      </c>
      <c r="H43" s="29">
        <f t="shared" si="1"/>
        <v>68.34079862765654</v>
      </c>
    </row>
    <row r="44" spans="1:8" ht="109.2" x14ac:dyDescent="0.25">
      <c r="A44" s="19">
        <v>27</v>
      </c>
      <c r="B44" s="21" t="s">
        <v>10</v>
      </c>
      <c r="C44" s="25" t="s">
        <v>73</v>
      </c>
      <c r="D44" s="25" t="s">
        <v>73</v>
      </c>
      <c r="E44" s="25" t="s">
        <v>71</v>
      </c>
      <c r="F44" s="26">
        <v>126.7</v>
      </c>
      <c r="G44" s="26">
        <v>119.5</v>
      </c>
      <c r="H44" s="29">
        <f t="shared" si="1"/>
        <v>94.317284925019734</v>
      </c>
    </row>
    <row r="45" spans="1:8" ht="124.8" x14ac:dyDescent="0.25">
      <c r="A45" s="19">
        <v>28</v>
      </c>
      <c r="B45" s="21" t="s">
        <v>18</v>
      </c>
      <c r="C45" s="25" t="s">
        <v>74</v>
      </c>
      <c r="D45" s="25" t="s">
        <v>74</v>
      </c>
      <c r="E45" s="25" t="s">
        <v>71</v>
      </c>
      <c r="F45" s="26">
        <v>532.70000000000005</v>
      </c>
      <c r="G45" s="26">
        <v>473.6</v>
      </c>
      <c r="H45" s="29">
        <f t="shared" si="1"/>
        <v>88.905575370752771</v>
      </c>
    </row>
    <row r="46" spans="1:8" ht="218.4" x14ac:dyDescent="0.25">
      <c r="A46" s="19">
        <v>29</v>
      </c>
      <c r="B46" s="21" t="s">
        <v>79</v>
      </c>
      <c r="C46" s="25"/>
      <c r="D46" s="25" t="s">
        <v>78</v>
      </c>
      <c r="E46" s="25" t="s">
        <v>71</v>
      </c>
      <c r="F46" s="26">
        <v>2.5</v>
      </c>
      <c r="G46" s="26">
        <v>0.1</v>
      </c>
      <c r="H46" s="29">
        <f t="shared" si="1"/>
        <v>4</v>
      </c>
    </row>
    <row r="47" spans="1:8" ht="15.6" x14ac:dyDescent="0.3">
      <c r="A47" s="32" t="s">
        <v>20</v>
      </c>
      <c r="B47" s="33"/>
      <c r="C47" s="24"/>
      <c r="D47" s="24"/>
      <c r="E47" s="24"/>
      <c r="F47" s="27">
        <f>F18+F29+F35+F38+F32</f>
        <v>385213.8</v>
      </c>
      <c r="G47" s="27">
        <f t="shared" ref="G47" si="6">G18+G29+G35+G38+G32</f>
        <v>379634.5</v>
      </c>
      <c r="H47" s="29">
        <f t="shared" si="1"/>
        <v>98.551635481387223</v>
      </c>
    </row>
  </sheetData>
  <mergeCells count="14">
    <mergeCell ref="F5:H5"/>
    <mergeCell ref="F6:H6"/>
    <mergeCell ref="F7:H7"/>
    <mergeCell ref="F8:H8"/>
    <mergeCell ref="A47:B47"/>
    <mergeCell ref="A10:H13"/>
    <mergeCell ref="A15:A16"/>
    <mergeCell ref="B15:B16"/>
    <mergeCell ref="G14:H14"/>
    <mergeCell ref="D15:D16"/>
    <mergeCell ref="E15:E16"/>
    <mergeCell ref="F15:F16"/>
    <mergeCell ref="G15:G16"/>
    <mergeCell ref="H15:H16"/>
  </mergeCells>
  <pageMargins left="0.70866141732283472" right="0.51181102362204722" top="0.74803149606299213" bottom="0.74803149606299213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</cp:lastModifiedBy>
  <cp:lastPrinted>2022-06-14T07:19:50Z</cp:lastPrinted>
  <dcterms:created xsi:type="dcterms:W3CDTF">2014-11-08T06:34:06Z</dcterms:created>
  <dcterms:modified xsi:type="dcterms:W3CDTF">2022-06-17T07:51:20Z</dcterms:modified>
</cp:coreProperties>
</file>